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D-DCFS\Folder Redirection\KatrinH\Downloads\"/>
    </mc:Choice>
  </mc:AlternateContent>
  <xr:revisionPtr revIDLastSave="0" documentId="8_{32BC10CE-67BA-438C-BE3B-7CF49BA71149}" xr6:coauthVersionLast="47" xr6:coauthVersionMax="47" xr10:uidLastSave="{00000000-0000-0000-0000-000000000000}"/>
  <bookViews>
    <workbookView xWindow="3045" yWindow="3300" windowWidth="21600" windowHeight="11385" activeTab="1" xr2:uid="{D6184438-803F-4951-89CC-C69A44B80823}"/>
  </bookViews>
  <sheets>
    <sheet name="Summary" sheetId="1" r:id="rId1"/>
    <sheet name="Itemised Receipts" sheetId="3" r:id="rId2"/>
    <sheet name="Mileage" sheetId="5" r:id="rId3"/>
    <sheet name="Guidance" sheetId="6" r:id="rId4"/>
  </sheets>
  <definedNames>
    <definedName name="_xlnm.Print_Area" localSheetId="1">'Itemised Receipts'!$A$1:$F$30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11" i="5"/>
  <c r="D7" i="1" l="1"/>
  <c r="E1" i="5" l="1"/>
  <c r="D20" i="1" s="1"/>
  <c r="D5" i="1" l="1"/>
  <c r="D6" i="1"/>
  <c r="D16" i="1" l="1"/>
  <c r="D15" i="1"/>
  <c r="D12" i="1" l="1"/>
  <c r="D13" i="1" l="1"/>
  <c r="D27" i="1" s="1"/>
  <c r="D14" i="1"/>
  <c r="D17" i="1"/>
  <c r="D18" i="1"/>
  <c r="D19" i="1"/>
</calcChain>
</file>

<file path=xl/sharedStrings.xml><?xml version="1.0" encoding="utf-8"?>
<sst xmlns="http://schemas.openxmlformats.org/spreadsheetml/2006/main" count="134" uniqueCount="110">
  <si>
    <t>Sheffield Methodist District</t>
  </si>
  <si>
    <t>Expenses Form</t>
  </si>
  <si>
    <t>Name</t>
  </si>
  <si>
    <t>Category</t>
  </si>
  <si>
    <t>Claim period</t>
  </si>
  <si>
    <t>Date of Claim</t>
  </si>
  <si>
    <t>Date</t>
  </si>
  <si>
    <t>Total Claimed</t>
  </si>
  <si>
    <t>BACS details</t>
  </si>
  <si>
    <t>Sort Code</t>
  </si>
  <si>
    <t>A/C Name</t>
  </si>
  <si>
    <t>A/C Number</t>
  </si>
  <si>
    <t>Code</t>
  </si>
  <si>
    <t>Details</t>
  </si>
  <si>
    <t>Amount</t>
  </si>
  <si>
    <t>D7500</t>
  </si>
  <si>
    <t>Other Costs</t>
  </si>
  <si>
    <t xml:space="preserve">D6310 </t>
  </si>
  <si>
    <t>Hospitality</t>
  </si>
  <si>
    <t>Stationery &amp; Office Costs</t>
  </si>
  <si>
    <t>Breakdown Summary</t>
  </si>
  <si>
    <t>Ref</t>
  </si>
  <si>
    <t>Payee</t>
  </si>
  <si>
    <t>Desciption</t>
  </si>
  <si>
    <t xml:space="preserve">Travel &amp; Subsistence Cost </t>
  </si>
  <si>
    <t>Mileage claim</t>
  </si>
  <si>
    <t>D6300</t>
  </si>
  <si>
    <t>Venue Hire</t>
  </si>
  <si>
    <t>D7150</t>
  </si>
  <si>
    <t>Phone &amp; broadband</t>
  </si>
  <si>
    <t>D7160</t>
  </si>
  <si>
    <t>Purpose</t>
  </si>
  <si>
    <t>no of Miles</t>
  </si>
  <si>
    <t>£</t>
  </si>
  <si>
    <t>Synod/Conference</t>
  </si>
  <si>
    <t>Retreats</t>
  </si>
  <si>
    <t>Office</t>
  </si>
  <si>
    <t>D6320</t>
  </si>
  <si>
    <t>D6340</t>
  </si>
  <si>
    <t>Gifts &amp; Donations</t>
  </si>
  <si>
    <t>Other Event &amp; Retreat Costs</t>
  </si>
  <si>
    <t>Other</t>
  </si>
  <si>
    <t>D6200</t>
  </si>
  <si>
    <t>Mileage Claim</t>
  </si>
  <si>
    <t>Role</t>
  </si>
  <si>
    <t>Itemised details - receipts are required</t>
  </si>
  <si>
    <t>Mode</t>
  </si>
  <si>
    <t>Car</t>
  </si>
  <si>
    <t>Car + 1</t>
  </si>
  <si>
    <t>Car + 2</t>
  </si>
  <si>
    <t>Car + 3</t>
  </si>
  <si>
    <t>Motorbike</t>
  </si>
  <si>
    <t>Mode (Car/Motor bike /Bike)</t>
  </si>
  <si>
    <t>Total mileage claim</t>
  </si>
  <si>
    <t>amount per mile</t>
  </si>
  <si>
    <t>District Officer</t>
  </si>
  <si>
    <t xml:space="preserve">Please note that we must have proof that your insurance covers occasional business use. Contact the District Office if you are not sure.
</t>
  </si>
  <si>
    <t>Categories</t>
  </si>
  <si>
    <t>Role options</t>
  </si>
  <si>
    <t>In submitting this form I confirm that I have only claimed for expenses which have been legitimately incurred while doing work for the District in line with the Sheffield District Expenses policy.</t>
  </si>
  <si>
    <t>Bike</t>
  </si>
  <si>
    <t>Sheffield Methodist District – Expense Claim Form</t>
  </si>
  <si>
    <t xml:space="preserve">The Claim Form is an Excel spreadsheet with 3 tab (sections). </t>
  </si>
  <si>
    <t>If you have any questions or problems with this, please let me know and I will try and resolve them.</t>
  </si>
  <si>
    <t>Itemised Receipts Tab – this must be completed as fully as possible</t>
  </si>
  <si>
    <t xml:space="preserve">Name: </t>
  </si>
  <si>
    <t>Who is making the claim</t>
  </si>
  <si>
    <t xml:space="preserve">Role: </t>
  </si>
  <si>
    <t>This has a drop-down section - if your role is not listed, then choose "Other"</t>
  </si>
  <si>
    <t xml:space="preserve">Claim Period: </t>
  </si>
  <si>
    <t>the period this claim relates to</t>
  </si>
  <si>
    <t xml:space="preserve">Date of claim: </t>
  </si>
  <si>
    <t>the date you submit the claim form.</t>
  </si>
  <si>
    <t>Payment is made by Bank Transfer. Cheques will only be issued in exceptional circumstances.</t>
  </si>
  <si>
    <t>Itemised Details – Receipts are required.</t>
  </si>
  <si>
    <t>Ref:</t>
  </si>
  <si>
    <t xml:space="preserve">Date: </t>
  </si>
  <si>
    <t>The date on the receipt</t>
  </si>
  <si>
    <t>Payee:</t>
  </si>
  <si>
    <t>who you paid / name of shop etc</t>
  </si>
  <si>
    <t>Description:</t>
  </si>
  <si>
    <t>What was this for - to help check that the correct category has been chosen</t>
  </si>
  <si>
    <t>Category:</t>
  </si>
  <si>
    <r>
      <t xml:space="preserve">This must be completed. </t>
    </r>
    <r>
      <rPr>
        <sz val="11"/>
        <color rgb="FF000000"/>
        <rFont val="Calibri"/>
        <family val="2"/>
        <scheme val="minor"/>
      </rPr>
      <t xml:space="preserve"> </t>
    </r>
  </si>
  <si>
    <t>As with Role, there is a drop-down menu for you to choose from.</t>
  </si>
  <si>
    <t>If you are not sure, choose "Other Costs"</t>
  </si>
  <si>
    <t>If you do not fill this in, the Summary form will not work</t>
  </si>
  <si>
    <t>Amount:</t>
  </si>
  <si>
    <t>How much is being claimed.</t>
  </si>
  <si>
    <t>Receipts in support of your claim should be included with the claim. These can be photographed or scanned and attached in the email or sent in separately by post.</t>
  </si>
  <si>
    <t>Mileage tab</t>
  </si>
  <si>
    <t>Travel by public transport and parking should be claimed on the Itemised Receipt tab</t>
  </si>
  <si>
    <t>Please note that from 1 September we must have proof that your car/motorbike insurance covers occasional business use.</t>
  </si>
  <si>
    <t>Date of travel</t>
  </si>
  <si>
    <t>Where to/why- e.g. Hallam centre, DLT meeting (plus the names of any passengers)</t>
  </si>
  <si>
    <t>How did you travel  e.g. car + 1</t>
  </si>
  <si>
    <t>No of Miles</t>
  </si>
  <si>
    <t>Distance travelled</t>
  </si>
  <si>
    <t>This will automatically calculate the amount to be claimed, based on your mode of travel. You should not need to make any changes to this.</t>
  </si>
  <si>
    <t xml:space="preserve">You do not need leave any rows blank. </t>
  </si>
  <si>
    <t>There is space for 35 entries. This should be sufficient for a single month's claim. If you need more then please start a new claim.</t>
  </si>
  <si>
    <t>Summary Tab</t>
  </si>
  <si>
    <t>The Summary section works by adding all the entries for each category from the Breakdown section.</t>
  </si>
  <si>
    <t>You should not need to alter any of this if you have filled the Itemised and Mileage tabs correctly.</t>
  </si>
  <si>
    <t>If you have any questions about this, please contact Katrin in the District Office (0114 270 9990).</t>
  </si>
  <si>
    <t>Submitting a claim</t>
  </si>
  <si>
    <r>
      <t xml:space="preserve">Save each claim as a new file. You should be able to do this by using the </t>
    </r>
    <r>
      <rPr>
        <b/>
        <sz val="11"/>
        <color rgb="FF000000"/>
        <rFont val="Calibri"/>
        <family val="2"/>
        <scheme val="minor"/>
      </rPr>
      <t>Save As</t>
    </r>
    <r>
      <rPr>
        <sz val="11"/>
        <color rgb="FF000000"/>
        <rFont val="Calibri"/>
        <family val="2"/>
        <scheme val="minor"/>
      </rPr>
      <t xml:space="preserve"> option (do not use the Ctrl-S keystrokes, or Save – this will overwrite  the blank template).</t>
    </r>
  </si>
  <si>
    <t>To enable the office to keep your claims together, and in chronological order, please use the following system: initials followed by year-month_number (for example KH 2020-02 for a claim relating to February 2020)</t>
  </si>
  <si>
    <t>Email the saved claim form to the District Office . Scanned/photographed receipts can also be attached to the same email. Alternatively all of the spreadsheets  and post them, along with receipts to the District Office.</t>
  </si>
  <si>
    <t>This is optional, but if you have a lot of receipts it can help to identify a specific one  in case of queries about a claim.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</si>
</sst>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4" fontId="0" fillId="0" borderId="2" xfId="0" applyNumberFormat="1" applyBorder="1"/>
    <xf numFmtId="4" fontId="1" fillId="0" borderId="0" xfId="0" applyNumberFormat="1" applyFont="1"/>
    <xf numFmtId="0" fontId="0" fillId="0" borderId="0" xfId="0" applyAlignment="1">
      <alignment horizontal="right"/>
    </xf>
    <xf numFmtId="15" fontId="0" fillId="2" borderId="1" xfId="0" applyNumberFormat="1" applyFill="1" applyBorder="1" applyAlignment="1" applyProtection="1">
      <alignment horizontal="left"/>
      <protection locked="0"/>
    </xf>
    <xf numFmtId="17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" fontId="0" fillId="0" borderId="0" xfId="0" applyNumberFormat="1"/>
    <xf numFmtId="4" fontId="0" fillId="3" borderId="1" xfId="0" applyNumberForma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2" fillId="0" borderId="0" xfId="0" applyFont="1"/>
    <xf numFmtId="0" fontId="4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4" fontId="4" fillId="4" borderId="4" xfId="0" applyNumberFormat="1" applyFont="1" applyFill="1" applyBorder="1" applyAlignment="1">
      <alignment vertical="top" wrapText="1"/>
    </xf>
    <xf numFmtId="14" fontId="0" fillId="0" borderId="0" xfId="0" applyNumberFormat="1"/>
    <xf numFmtId="14" fontId="1" fillId="0" borderId="0" xfId="0" applyNumberFormat="1" applyFont="1"/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44" fontId="0" fillId="0" borderId="0" xfId="1" applyFont="1"/>
    <xf numFmtId="44" fontId="0" fillId="0" borderId="0" xfId="1" applyFont="1" applyBorder="1"/>
    <xf numFmtId="164" fontId="0" fillId="0" borderId="0" xfId="1" applyNumberFormat="1" applyFont="1" applyBorder="1"/>
    <xf numFmtId="164" fontId="0" fillId="0" borderId="0" xfId="0" applyNumberFormat="1"/>
    <xf numFmtId="44" fontId="1" fillId="0" borderId="0" xfId="1" applyFont="1" applyBorder="1"/>
    <xf numFmtId="0" fontId="0" fillId="5" borderId="3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4" fontId="0" fillId="5" borderId="1" xfId="0" applyNumberForma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20</xdr:row>
      <xdr:rowOff>152400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90D965-F736-4A19-A1FD-ADD0953D02FE}"/>
            </a:ext>
          </a:extLst>
        </xdr:cNvPr>
        <xdr:cNvSpPr txBox="1"/>
      </xdr:nvSpPr>
      <xdr:spPr>
        <a:xfrm>
          <a:off x="8477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2"/>
  <sheetViews>
    <sheetView workbookViewId="0">
      <selection activeCell="B4" sqref="B4"/>
    </sheetView>
  </sheetViews>
  <sheetFormatPr defaultRowHeight="15" x14ac:dyDescent="0.25"/>
  <cols>
    <col min="1" max="1" width="15.28515625" customWidth="1"/>
    <col min="2" max="2" width="44.7109375" customWidth="1"/>
    <col min="3" max="3" width="13.7109375" customWidth="1"/>
    <col min="4" max="4" width="14.85546875" customWidth="1"/>
    <col min="8" max="8" width="9.140625" customWidth="1"/>
  </cols>
  <sheetData>
    <row r="1" spans="1:8" ht="21" x14ac:dyDescent="0.35">
      <c r="A1" s="50" t="s">
        <v>0</v>
      </c>
      <c r="B1" s="50"/>
      <c r="C1" s="50"/>
      <c r="D1" s="50"/>
      <c r="G1" s="1"/>
      <c r="H1" s="1"/>
    </row>
    <row r="2" spans="1:8" ht="21" x14ac:dyDescent="0.35">
      <c r="A2" s="50" t="s">
        <v>1</v>
      </c>
      <c r="B2" s="50"/>
      <c r="C2" s="50"/>
      <c r="D2" s="50"/>
    </row>
    <row r="4" spans="1:8" x14ac:dyDescent="0.25">
      <c r="A4" s="2" t="s">
        <v>2</v>
      </c>
      <c r="B4" s="3">
        <f>'Itemised Receipts'!C1</f>
        <v>0</v>
      </c>
      <c r="C4" s="45" t="s">
        <v>8</v>
      </c>
      <c r="D4" s="46"/>
    </row>
    <row r="5" spans="1:8" x14ac:dyDescent="0.25">
      <c r="A5" s="2" t="s">
        <v>3</v>
      </c>
      <c r="B5" s="3">
        <f>'Itemised Receipts'!C2</f>
        <v>0</v>
      </c>
      <c r="C5" s="8" t="s">
        <v>9</v>
      </c>
      <c r="D5" s="3">
        <f>'Itemised Receipts'!E2</f>
        <v>0</v>
      </c>
    </row>
    <row r="6" spans="1:8" x14ac:dyDescent="0.25">
      <c r="A6" s="2" t="s">
        <v>4</v>
      </c>
      <c r="B6" s="3">
        <f>'Itemised Receipts'!C3</f>
        <v>0</v>
      </c>
      <c r="C6" s="8" t="s">
        <v>10</v>
      </c>
      <c r="D6" s="3">
        <f>'Itemised Receipts'!E3</f>
        <v>0</v>
      </c>
    </row>
    <row r="7" spans="1:8" x14ac:dyDescent="0.25">
      <c r="A7" s="2" t="s">
        <v>5</v>
      </c>
      <c r="B7" s="22">
        <f>'Itemised Receipts'!C4</f>
        <v>0</v>
      </c>
      <c r="C7" s="8" t="s">
        <v>11</v>
      </c>
      <c r="D7" s="11">
        <f>'Itemised Receipts'!E4</f>
        <v>0</v>
      </c>
    </row>
    <row r="10" spans="1:8" x14ac:dyDescent="0.25">
      <c r="A10" s="1" t="s">
        <v>20</v>
      </c>
    </row>
    <row r="11" spans="1:8" x14ac:dyDescent="0.25">
      <c r="A11" s="4" t="s">
        <v>12</v>
      </c>
      <c r="B11" s="51" t="s">
        <v>13</v>
      </c>
      <c r="C11" s="52"/>
      <c r="D11" s="5"/>
    </row>
    <row r="12" spans="1:8" x14ac:dyDescent="0.25">
      <c r="A12" s="14" t="s">
        <v>42</v>
      </c>
      <c r="B12" s="17" t="s">
        <v>24</v>
      </c>
      <c r="C12" s="18"/>
      <c r="D12" s="13">
        <f>SUMIF('Itemised Receipts'!E:E,Summary!B12,'Itemised Receipts'!F:F)</f>
        <v>0</v>
      </c>
    </row>
    <row r="13" spans="1:8" x14ac:dyDescent="0.25">
      <c r="A13" s="32" t="s">
        <v>26</v>
      </c>
      <c r="B13" s="32" t="s">
        <v>27</v>
      </c>
      <c r="C13" s="33"/>
      <c r="D13" s="34">
        <f>SUMIF('Itemised Receipts'!E:E,Summary!B13,'Itemised Receipts'!F:F)</f>
        <v>0</v>
      </c>
    </row>
    <row r="14" spans="1:8" x14ac:dyDescent="0.25">
      <c r="A14" s="14" t="s">
        <v>17</v>
      </c>
      <c r="B14" s="14" t="s">
        <v>18</v>
      </c>
      <c r="C14" s="15"/>
      <c r="D14" s="13">
        <f>SUMIF('Itemised Receipts'!E:E,Summary!B14,'Itemised Receipts'!F:F)</f>
        <v>0</v>
      </c>
    </row>
    <row r="15" spans="1:8" x14ac:dyDescent="0.25">
      <c r="A15" s="32" t="s">
        <v>37</v>
      </c>
      <c r="B15" s="32" t="s">
        <v>40</v>
      </c>
      <c r="C15" s="33"/>
      <c r="D15" s="34">
        <f>SUMIF('Itemised Receipts'!E:E,Summary!B15,'Itemised Receipts'!F:F)</f>
        <v>0</v>
      </c>
    </row>
    <row r="16" spans="1:8" x14ac:dyDescent="0.25">
      <c r="A16" s="14" t="s">
        <v>38</v>
      </c>
      <c r="B16" s="14" t="s">
        <v>39</v>
      </c>
      <c r="C16" s="15"/>
      <c r="D16" s="13">
        <f>SUMIF('Itemised Receipts'!E:E,Summary!B16,'Itemised Receipts'!F:F)</f>
        <v>0</v>
      </c>
    </row>
    <row r="17" spans="1:4" x14ac:dyDescent="0.25">
      <c r="A17" s="32" t="s">
        <v>28</v>
      </c>
      <c r="B17" s="32" t="s">
        <v>29</v>
      </c>
      <c r="C17" s="33"/>
      <c r="D17" s="34">
        <f>SUMIF('Itemised Receipts'!E:E,Summary!B17,'Itemised Receipts'!F:F)</f>
        <v>0</v>
      </c>
    </row>
    <row r="18" spans="1:4" x14ac:dyDescent="0.25">
      <c r="A18" s="14" t="s">
        <v>30</v>
      </c>
      <c r="B18" s="14" t="s">
        <v>19</v>
      </c>
      <c r="C18" s="15"/>
      <c r="D18" s="13">
        <f>SUMIF('Itemised Receipts'!E:E,Summary!B18,'Itemised Receipts'!F:F)</f>
        <v>0</v>
      </c>
    </row>
    <row r="19" spans="1:4" x14ac:dyDescent="0.25">
      <c r="A19" s="32" t="s">
        <v>15</v>
      </c>
      <c r="B19" s="32" t="s">
        <v>16</v>
      </c>
      <c r="C19" s="33"/>
      <c r="D19" s="34">
        <f>SUMIF('Itemised Receipts'!E:E,Summary!B19,'Itemised Receipts'!F:F)</f>
        <v>0</v>
      </c>
    </row>
    <row r="20" spans="1:4" x14ac:dyDescent="0.25">
      <c r="A20" s="14" t="s">
        <v>42</v>
      </c>
      <c r="B20" s="17" t="s">
        <v>25</v>
      </c>
      <c r="C20" s="18"/>
      <c r="D20" s="19">
        <f>Mileage!E1</f>
        <v>0</v>
      </c>
    </row>
    <row r="21" spans="1:4" x14ac:dyDescent="0.25">
      <c r="A21" s="32"/>
      <c r="B21" s="32"/>
      <c r="C21" s="33"/>
      <c r="D21" s="34"/>
    </row>
    <row r="22" spans="1:4" x14ac:dyDescent="0.25">
      <c r="A22" s="14"/>
      <c r="B22" s="14"/>
      <c r="C22" s="15"/>
      <c r="D22" s="13"/>
    </row>
    <row r="23" spans="1:4" x14ac:dyDescent="0.25">
      <c r="A23" s="47"/>
      <c r="B23" s="48"/>
      <c r="C23" s="49"/>
      <c r="D23" s="6"/>
    </row>
    <row r="24" spans="1:4" x14ac:dyDescent="0.25">
      <c r="D24" s="12"/>
    </row>
    <row r="27" spans="1:4" x14ac:dyDescent="0.25">
      <c r="A27" s="1" t="s">
        <v>7</v>
      </c>
      <c r="B27" s="1"/>
      <c r="C27" s="1"/>
      <c r="D27" s="7">
        <f>SUM(D12:D22)</f>
        <v>0</v>
      </c>
    </row>
    <row r="29" spans="1:4" x14ac:dyDescent="0.25">
      <c r="A29" s="44" t="s">
        <v>59</v>
      </c>
      <c r="B29" s="44"/>
      <c r="C29" s="44"/>
      <c r="D29" s="44"/>
    </row>
    <row r="30" spans="1:4" x14ac:dyDescent="0.25">
      <c r="A30" s="44"/>
      <c r="B30" s="44"/>
      <c r="C30" s="44"/>
      <c r="D30" s="44"/>
    </row>
    <row r="31" spans="1:4" x14ac:dyDescent="0.25">
      <c r="A31" s="44"/>
      <c r="B31" s="44"/>
      <c r="C31" s="44"/>
      <c r="D31" s="44"/>
    </row>
    <row r="32" spans="1:4" x14ac:dyDescent="0.25">
      <c r="A32" s="44"/>
      <c r="B32" s="44"/>
      <c r="C32" s="44"/>
      <c r="D32" s="44"/>
    </row>
  </sheetData>
  <sheetProtection selectLockedCells="1"/>
  <mergeCells count="6">
    <mergeCell ref="A29:D32"/>
    <mergeCell ref="C4:D4"/>
    <mergeCell ref="A23:C23"/>
    <mergeCell ref="A1:D1"/>
    <mergeCell ref="A2:D2"/>
    <mergeCell ref="B11:C11"/>
  </mergeCells>
  <pageMargins left="0.59055118110236227" right="0.59055118110236227" top="0.78740157480314965" bottom="0.78740157480314965" header="0.31496062992125984" footer="0.31496062992125984"/>
  <pageSetup paperSize="9" orientation="portrait" r:id="rId1"/>
  <headerFooter>
    <oddFooter>&amp;L&amp;F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7"/>
  <sheetViews>
    <sheetView tabSelected="1" workbookViewId="0">
      <selection activeCell="D10" sqref="D10"/>
    </sheetView>
  </sheetViews>
  <sheetFormatPr defaultRowHeight="15" x14ac:dyDescent="0.25"/>
  <cols>
    <col min="1" max="1" width="7.5703125" customWidth="1"/>
    <col min="2" max="2" width="11.5703125" customWidth="1"/>
    <col min="3" max="3" width="25.7109375" customWidth="1"/>
    <col min="4" max="4" width="26.85546875" customWidth="1"/>
    <col min="5" max="5" width="26.42578125" customWidth="1"/>
    <col min="6" max="6" width="13.5703125" customWidth="1"/>
    <col min="9" max="9" width="0" hidden="1" customWidth="1"/>
  </cols>
  <sheetData>
    <row r="1" spans="1:9" x14ac:dyDescent="0.25">
      <c r="A1" s="53" t="s">
        <v>2</v>
      </c>
      <c r="B1" s="54"/>
      <c r="C1" s="3"/>
      <c r="D1" s="45" t="s">
        <v>8</v>
      </c>
      <c r="E1" s="46"/>
      <c r="I1" s="1" t="s">
        <v>58</v>
      </c>
    </row>
    <row r="2" spans="1:9" x14ac:dyDescent="0.25">
      <c r="A2" s="53" t="s">
        <v>44</v>
      </c>
      <c r="B2" s="54"/>
      <c r="C2" s="3"/>
      <c r="D2" s="8" t="s">
        <v>9</v>
      </c>
      <c r="E2" s="11"/>
      <c r="I2" t="s">
        <v>55</v>
      </c>
    </row>
    <row r="3" spans="1:9" x14ac:dyDescent="0.25">
      <c r="A3" s="53" t="s">
        <v>4</v>
      </c>
      <c r="B3" s="54"/>
      <c r="C3" s="10"/>
      <c r="D3" s="8" t="s">
        <v>10</v>
      </c>
      <c r="E3" s="11"/>
      <c r="I3" t="s">
        <v>34</v>
      </c>
    </row>
    <row r="4" spans="1:9" x14ac:dyDescent="0.25">
      <c r="A4" s="53" t="s">
        <v>5</v>
      </c>
      <c r="B4" s="54"/>
      <c r="C4" s="9"/>
      <c r="D4" s="8" t="s">
        <v>11</v>
      </c>
      <c r="E4" s="11"/>
      <c r="I4" t="s">
        <v>35</v>
      </c>
    </row>
    <row r="5" spans="1:9" x14ac:dyDescent="0.25">
      <c r="I5" t="s">
        <v>36</v>
      </c>
    </row>
    <row r="6" spans="1:9" ht="18.75" x14ac:dyDescent="0.3">
      <c r="A6" s="16" t="s">
        <v>45</v>
      </c>
      <c r="B6" s="20"/>
      <c r="I6" t="s">
        <v>41</v>
      </c>
    </row>
    <row r="7" spans="1:9" x14ac:dyDescent="0.25">
      <c r="A7" s="1" t="s">
        <v>21</v>
      </c>
      <c r="B7" s="21" t="s">
        <v>6</v>
      </c>
      <c r="C7" s="1" t="s">
        <v>22</v>
      </c>
      <c r="D7" s="1" t="s">
        <v>23</v>
      </c>
      <c r="E7" s="1" t="s">
        <v>3</v>
      </c>
      <c r="F7" s="1" t="s">
        <v>14</v>
      </c>
    </row>
    <row r="8" spans="1:9" x14ac:dyDescent="0.25">
      <c r="B8" s="20"/>
      <c r="C8" s="23"/>
      <c r="D8" s="24"/>
      <c r="F8" s="27"/>
      <c r="I8" s="1" t="s">
        <v>57</v>
      </c>
    </row>
    <row r="9" spans="1:9" x14ac:dyDescent="0.25">
      <c r="B9" s="20"/>
      <c r="D9" s="25"/>
      <c r="F9" s="27"/>
      <c r="I9" t="s">
        <v>24</v>
      </c>
    </row>
    <row r="10" spans="1:9" x14ac:dyDescent="0.25">
      <c r="D10" s="25"/>
      <c r="F10" s="27"/>
      <c r="I10" t="s">
        <v>27</v>
      </c>
    </row>
    <row r="11" spans="1:9" x14ac:dyDescent="0.25">
      <c r="D11" s="25"/>
      <c r="F11" s="27"/>
      <c r="I11" t="s">
        <v>18</v>
      </c>
    </row>
    <row r="12" spans="1:9" x14ac:dyDescent="0.25">
      <c r="D12" s="25"/>
      <c r="F12" s="27"/>
      <c r="I12" t="s">
        <v>40</v>
      </c>
    </row>
    <row r="13" spans="1:9" x14ac:dyDescent="0.25">
      <c r="D13" s="25"/>
      <c r="F13" s="27"/>
      <c r="I13" t="s">
        <v>39</v>
      </c>
    </row>
    <row r="14" spans="1:9" x14ac:dyDescent="0.25">
      <c r="D14" s="25"/>
      <c r="F14" s="27"/>
      <c r="I14" t="s">
        <v>29</v>
      </c>
    </row>
    <row r="15" spans="1:9" x14ac:dyDescent="0.25">
      <c r="B15" s="20"/>
      <c r="D15" s="25"/>
      <c r="F15" s="27"/>
      <c r="I15" t="s">
        <v>19</v>
      </c>
    </row>
    <row r="16" spans="1:9" x14ac:dyDescent="0.25">
      <c r="B16" s="20"/>
      <c r="D16" s="25"/>
      <c r="F16" s="27"/>
      <c r="I16" t="s">
        <v>16</v>
      </c>
    </row>
    <row r="17" spans="2:6" x14ac:dyDescent="0.25">
      <c r="B17" s="20"/>
      <c r="D17" s="25"/>
      <c r="F17" s="27"/>
    </row>
    <row r="18" spans="2:6" x14ac:dyDescent="0.25">
      <c r="B18" s="20"/>
      <c r="D18" s="25"/>
      <c r="F18" s="27"/>
    </row>
    <row r="19" spans="2:6" x14ac:dyDescent="0.25">
      <c r="B19" s="20"/>
      <c r="D19" s="25"/>
      <c r="F19" s="27"/>
    </row>
    <row r="20" spans="2:6" x14ac:dyDescent="0.25">
      <c r="B20" s="20"/>
      <c r="D20" s="25"/>
      <c r="F20" s="27"/>
    </row>
    <row r="21" spans="2:6" x14ac:dyDescent="0.25">
      <c r="B21" s="20"/>
      <c r="D21" s="25"/>
      <c r="F21" s="27"/>
    </row>
    <row r="22" spans="2:6" x14ac:dyDescent="0.25">
      <c r="B22" s="20"/>
      <c r="D22" s="25"/>
      <c r="F22" s="27"/>
    </row>
    <row r="23" spans="2:6" x14ac:dyDescent="0.25">
      <c r="B23" s="20"/>
      <c r="D23" s="25"/>
      <c r="F23" s="27"/>
    </row>
    <row r="24" spans="2:6" x14ac:dyDescent="0.25">
      <c r="B24" s="20"/>
      <c r="D24" s="25"/>
      <c r="F24" s="27"/>
    </row>
    <row r="25" spans="2:6" x14ac:dyDescent="0.25">
      <c r="B25" s="20"/>
      <c r="D25" s="25"/>
      <c r="F25" s="27"/>
    </row>
    <row r="26" spans="2:6" x14ac:dyDescent="0.25">
      <c r="B26" s="20"/>
      <c r="D26" s="25"/>
      <c r="F26" s="27"/>
    </row>
    <row r="27" spans="2:6" x14ac:dyDescent="0.25">
      <c r="B27" s="20"/>
      <c r="D27" s="25"/>
      <c r="F27" s="27"/>
    </row>
    <row r="28" spans="2:6" x14ac:dyDescent="0.25">
      <c r="B28" s="20"/>
      <c r="D28" s="25"/>
      <c r="F28" s="27"/>
    </row>
    <row r="29" spans="2:6" x14ac:dyDescent="0.25">
      <c r="B29" s="20"/>
      <c r="D29" s="25"/>
      <c r="F29" s="27"/>
    </row>
    <row r="30" spans="2:6" x14ac:dyDescent="0.25">
      <c r="B30" s="20"/>
      <c r="D30" s="25"/>
      <c r="F30" s="27"/>
    </row>
    <row r="31" spans="2:6" x14ac:dyDescent="0.25">
      <c r="B31" s="20"/>
      <c r="D31" s="25"/>
      <c r="F31" s="27"/>
    </row>
    <row r="32" spans="2:6" x14ac:dyDescent="0.25">
      <c r="B32" s="20"/>
      <c r="D32" s="25"/>
      <c r="F32" s="27"/>
    </row>
    <row r="33" spans="2:6" x14ac:dyDescent="0.25">
      <c r="B33" s="20"/>
      <c r="D33" s="25"/>
      <c r="F33" s="27"/>
    </row>
    <row r="34" spans="2:6" x14ac:dyDescent="0.25">
      <c r="B34" s="20"/>
      <c r="D34" s="25"/>
      <c r="F34" s="27"/>
    </row>
    <row r="35" spans="2:6" x14ac:dyDescent="0.25">
      <c r="B35" s="20"/>
      <c r="D35" s="25"/>
      <c r="F35" s="27"/>
    </row>
    <row r="36" spans="2:6" x14ac:dyDescent="0.25">
      <c r="B36" s="20"/>
      <c r="D36" s="25"/>
      <c r="F36" s="27"/>
    </row>
    <row r="37" spans="2:6" x14ac:dyDescent="0.25">
      <c r="B37" s="20"/>
      <c r="D37" s="25"/>
    </row>
    <row r="38" spans="2:6" x14ac:dyDescent="0.25">
      <c r="B38" s="20"/>
      <c r="D38" s="25"/>
    </row>
    <row r="39" spans="2:6" x14ac:dyDescent="0.25">
      <c r="B39" s="20"/>
      <c r="D39" s="25"/>
    </row>
    <row r="40" spans="2:6" x14ac:dyDescent="0.25">
      <c r="B40" s="20"/>
      <c r="D40" s="25"/>
    </row>
    <row r="41" spans="2:6" x14ac:dyDescent="0.25">
      <c r="B41" s="20"/>
      <c r="D41" s="25"/>
    </row>
    <row r="42" spans="2:6" x14ac:dyDescent="0.25">
      <c r="B42" s="20"/>
      <c r="D42" s="25"/>
    </row>
    <row r="43" spans="2:6" x14ac:dyDescent="0.25">
      <c r="B43" s="20"/>
    </row>
    <row r="44" spans="2:6" x14ac:dyDescent="0.25">
      <c r="B44" s="20"/>
    </row>
    <row r="45" spans="2:6" x14ac:dyDescent="0.25">
      <c r="B45" s="20"/>
    </row>
    <row r="46" spans="2:6" x14ac:dyDescent="0.25">
      <c r="B46" s="20"/>
    </row>
    <row r="47" spans="2:6" x14ac:dyDescent="0.25">
      <c r="B47" s="20"/>
    </row>
  </sheetData>
  <mergeCells count="5">
    <mergeCell ref="A1:B1"/>
    <mergeCell ref="A2:B2"/>
    <mergeCell ref="A3:B3"/>
    <mergeCell ref="A4:B4"/>
    <mergeCell ref="D1:E1"/>
  </mergeCells>
  <dataValidations count="1">
    <dataValidation type="list" allowBlank="1" showInputMessage="1" showErrorMessage="1" sqref="C2" xr:uid="{F9BB6E8E-40D6-46C3-9272-46B31838C3EA}">
      <formula1>$I$2:$I$6</formula1>
    </dataValidation>
  </dataValidations>
  <pageMargins left="0.47244094488188981" right="0.31496062992125984" top="0.74803149606299213" bottom="0.7480314960629921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Summary!$B$12:$B$22</xm:f>
          </x14:formula1>
          <xm:sqref>E42:E47</xm:sqref>
        </x14:dataValidation>
        <x14:dataValidation type="list" allowBlank="1" showInputMessage="1" showErrorMessage="1" prompt="Click on the triangle to reveal the available options. " xr:uid="{4A584BB8-4339-4836-B519-FA2A1A0AEFE5}">
          <x14:formula1>
            <xm:f>Summary!$B$12:$B$22</xm:f>
          </x14:formula1>
          <xm:sqref>E33:E41</xm:sqref>
        </x14:dataValidation>
        <x14:dataValidation type="list" showInputMessage="1" showErrorMessage="1" prompt="Click on the triangle to reveal the available options. " xr:uid="{62FFCC9E-6AAC-41B2-9776-885F27C3E578}">
          <x14:formula1>
            <xm:f>Summary!$B$12:$B$19</xm:f>
          </x14:formula1>
          <xm:sqref>E8:E32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F25E-88B4-46DB-B42D-3F9065D2B21D}">
  <sheetPr codeName="Sheet3">
    <pageSetUpPr fitToPage="1"/>
  </sheetPr>
  <dimension ref="A1:E45"/>
  <sheetViews>
    <sheetView workbookViewId="0">
      <selection activeCell="E11" sqref="E11"/>
    </sheetView>
  </sheetViews>
  <sheetFormatPr defaultRowHeight="15" x14ac:dyDescent="0.25"/>
  <cols>
    <col min="1" max="1" width="14.85546875" customWidth="1"/>
    <col min="2" max="2" width="50.85546875" customWidth="1"/>
    <col min="3" max="3" width="13.140625" customWidth="1"/>
    <col min="4" max="4" width="12.85546875" customWidth="1"/>
    <col min="5" max="5" width="12" customWidth="1"/>
  </cols>
  <sheetData>
    <row r="1" spans="1:5" ht="23.25" customHeight="1" x14ac:dyDescent="0.35">
      <c r="A1" s="56" t="s">
        <v>43</v>
      </c>
      <c r="B1" s="56"/>
      <c r="C1" s="55" t="s">
        <v>53</v>
      </c>
      <c r="D1" s="55"/>
      <c r="E1" s="31">
        <f>SUM(E11:E47)</f>
        <v>0</v>
      </c>
    </row>
    <row r="2" spans="1:5" x14ac:dyDescent="0.25">
      <c r="A2" s="57" t="s">
        <v>56</v>
      </c>
      <c r="B2" s="57"/>
      <c r="C2" s="1" t="s">
        <v>46</v>
      </c>
      <c r="D2" s="1" t="s">
        <v>54</v>
      </c>
    </row>
    <row r="3" spans="1:5" x14ac:dyDescent="0.25">
      <c r="A3" s="57"/>
      <c r="B3" s="57"/>
      <c r="C3" t="s">
        <v>47</v>
      </c>
      <c r="D3" s="27">
        <v>0.45</v>
      </c>
    </row>
    <row r="4" spans="1:5" x14ac:dyDescent="0.25">
      <c r="A4" s="57"/>
      <c r="B4" s="57"/>
      <c r="C4" t="s">
        <v>48</v>
      </c>
      <c r="D4" s="27">
        <v>0.5</v>
      </c>
    </row>
    <row r="5" spans="1:5" x14ac:dyDescent="0.25">
      <c r="A5" s="57"/>
      <c r="B5" s="57"/>
      <c r="C5" t="s">
        <v>49</v>
      </c>
      <c r="D5" s="27">
        <v>0.55000000000000004</v>
      </c>
    </row>
    <row r="6" spans="1:5" x14ac:dyDescent="0.25">
      <c r="A6" s="57"/>
      <c r="B6" s="57"/>
      <c r="C6" t="s">
        <v>50</v>
      </c>
      <c r="D6" s="27">
        <v>0.6</v>
      </c>
    </row>
    <row r="7" spans="1:5" x14ac:dyDescent="0.25">
      <c r="A7" s="57"/>
      <c r="B7" s="57"/>
      <c r="C7" t="s">
        <v>51</v>
      </c>
      <c r="D7" s="27">
        <v>0.24</v>
      </c>
    </row>
    <row r="8" spans="1:5" x14ac:dyDescent="0.25">
      <c r="A8" s="57"/>
      <c r="B8" s="57"/>
      <c r="C8" t="s">
        <v>60</v>
      </c>
      <c r="D8" s="27">
        <v>0.2</v>
      </c>
    </row>
    <row r="10" spans="1:5" ht="45.75" customHeight="1" x14ac:dyDescent="0.25">
      <c r="A10" s="1" t="s">
        <v>6</v>
      </c>
      <c r="B10" s="1" t="s">
        <v>31</v>
      </c>
      <c r="C10" s="26" t="s">
        <v>52</v>
      </c>
      <c r="D10" s="1" t="s">
        <v>32</v>
      </c>
      <c r="E10" s="1" t="s">
        <v>33</v>
      </c>
    </row>
    <row r="11" spans="1:5" x14ac:dyDescent="0.25">
      <c r="D11" s="29"/>
      <c r="E11" s="28">
        <f>IF(C11=C$3,D11*D$3,IF(C11=C$4,D11*D$4,IF(C11=C$5,D11*D$5,IF(C11=C$6,D11*D$6,IF(C11=C$7,D11*D$7,D11*D$8)))))</f>
        <v>0</v>
      </c>
    </row>
    <row r="12" spans="1:5" x14ac:dyDescent="0.25">
      <c r="D12" s="30"/>
      <c r="E12" s="28">
        <f t="shared" ref="E12:E45" si="0">IF(C12=C$3,D12*D$3,IF(C12=C$4,D12*D$4,IF(C12=C$5,D12*D$5,IF(C12=C$6,D12*D$6,IF(C12=C$7,D12*D$7,D12*D$8)))))</f>
        <v>0</v>
      </c>
    </row>
    <row r="13" spans="1:5" ht="14.25" customHeight="1" x14ac:dyDescent="0.25">
      <c r="D13" s="30"/>
      <c r="E13" s="28">
        <f t="shared" si="0"/>
        <v>0</v>
      </c>
    </row>
    <row r="14" spans="1:5" x14ac:dyDescent="0.25">
      <c r="D14" s="30"/>
      <c r="E14" s="28">
        <f t="shared" si="0"/>
        <v>0</v>
      </c>
    </row>
    <row r="15" spans="1:5" x14ac:dyDescent="0.25">
      <c r="D15" s="30"/>
      <c r="E15" s="28">
        <f t="shared" si="0"/>
        <v>0</v>
      </c>
    </row>
    <row r="16" spans="1:5" x14ac:dyDescent="0.25">
      <c r="D16" s="30"/>
      <c r="E16" s="28">
        <f t="shared" si="0"/>
        <v>0</v>
      </c>
    </row>
    <row r="17" spans="4:5" x14ac:dyDescent="0.25">
      <c r="D17" s="30"/>
      <c r="E17" s="28">
        <f t="shared" si="0"/>
        <v>0</v>
      </c>
    </row>
    <row r="18" spans="4:5" x14ac:dyDescent="0.25">
      <c r="D18" s="30"/>
      <c r="E18" s="28">
        <f t="shared" si="0"/>
        <v>0</v>
      </c>
    </row>
    <row r="19" spans="4:5" x14ac:dyDescent="0.25">
      <c r="D19" s="30"/>
      <c r="E19" s="28">
        <f t="shared" si="0"/>
        <v>0</v>
      </c>
    </row>
    <row r="20" spans="4:5" x14ac:dyDescent="0.25">
      <c r="D20" s="30"/>
      <c r="E20" s="28">
        <f t="shared" si="0"/>
        <v>0</v>
      </c>
    </row>
    <row r="21" spans="4:5" x14ac:dyDescent="0.25">
      <c r="D21" s="30"/>
      <c r="E21" s="28">
        <f t="shared" si="0"/>
        <v>0</v>
      </c>
    </row>
    <row r="22" spans="4:5" x14ac:dyDescent="0.25">
      <c r="D22" s="30"/>
      <c r="E22" s="28">
        <f t="shared" si="0"/>
        <v>0</v>
      </c>
    </row>
    <row r="23" spans="4:5" x14ac:dyDescent="0.25">
      <c r="D23" s="30"/>
      <c r="E23" s="28">
        <f t="shared" si="0"/>
        <v>0</v>
      </c>
    </row>
    <row r="24" spans="4:5" x14ac:dyDescent="0.25">
      <c r="D24" s="30"/>
      <c r="E24" s="28">
        <f t="shared" si="0"/>
        <v>0</v>
      </c>
    </row>
    <row r="25" spans="4:5" x14ac:dyDescent="0.25">
      <c r="D25" s="30"/>
      <c r="E25" s="28">
        <f t="shared" si="0"/>
        <v>0</v>
      </c>
    </row>
    <row r="26" spans="4:5" x14ac:dyDescent="0.25">
      <c r="D26" s="30"/>
      <c r="E26" s="28">
        <f t="shared" si="0"/>
        <v>0</v>
      </c>
    </row>
    <row r="27" spans="4:5" x14ac:dyDescent="0.25">
      <c r="D27" s="30"/>
      <c r="E27" s="28">
        <f t="shared" si="0"/>
        <v>0</v>
      </c>
    </row>
    <row r="28" spans="4:5" x14ac:dyDescent="0.25">
      <c r="D28" s="30"/>
      <c r="E28" s="28">
        <f t="shared" si="0"/>
        <v>0</v>
      </c>
    </row>
    <row r="29" spans="4:5" x14ac:dyDescent="0.25">
      <c r="D29" s="30"/>
      <c r="E29" s="28">
        <f t="shared" si="0"/>
        <v>0</v>
      </c>
    </row>
    <row r="30" spans="4:5" x14ac:dyDescent="0.25">
      <c r="D30" s="30"/>
      <c r="E30" s="28">
        <f t="shared" si="0"/>
        <v>0</v>
      </c>
    </row>
    <row r="31" spans="4:5" x14ac:dyDescent="0.25">
      <c r="D31" s="30"/>
      <c r="E31" s="28">
        <f t="shared" si="0"/>
        <v>0</v>
      </c>
    </row>
    <row r="32" spans="4:5" x14ac:dyDescent="0.25">
      <c r="D32" s="30"/>
      <c r="E32" s="28">
        <f t="shared" si="0"/>
        <v>0</v>
      </c>
    </row>
    <row r="33" spans="4:5" x14ac:dyDescent="0.25">
      <c r="D33" s="30"/>
      <c r="E33" s="28">
        <f t="shared" si="0"/>
        <v>0</v>
      </c>
    </row>
    <row r="34" spans="4:5" x14ac:dyDescent="0.25">
      <c r="D34" s="30"/>
      <c r="E34" s="28">
        <f t="shared" si="0"/>
        <v>0</v>
      </c>
    </row>
    <row r="35" spans="4:5" x14ac:dyDescent="0.25">
      <c r="D35" s="30"/>
      <c r="E35" s="28">
        <f t="shared" si="0"/>
        <v>0</v>
      </c>
    </row>
    <row r="36" spans="4:5" x14ac:dyDescent="0.25">
      <c r="D36" s="30"/>
      <c r="E36" s="28">
        <f t="shared" si="0"/>
        <v>0</v>
      </c>
    </row>
    <row r="37" spans="4:5" x14ac:dyDescent="0.25">
      <c r="D37" s="30"/>
      <c r="E37" s="28">
        <f t="shared" si="0"/>
        <v>0</v>
      </c>
    </row>
    <row r="38" spans="4:5" x14ac:dyDescent="0.25">
      <c r="D38" s="30"/>
      <c r="E38" s="28">
        <f t="shared" si="0"/>
        <v>0</v>
      </c>
    </row>
    <row r="39" spans="4:5" x14ac:dyDescent="0.25">
      <c r="D39" s="30"/>
      <c r="E39" s="28">
        <f t="shared" si="0"/>
        <v>0</v>
      </c>
    </row>
    <row r="40" spans="4:5" x14ac:dyDescent="0.25">
      <c r="D40" s="30"/>
      <c r="E40" s="28">
        <f t="shared" si="0"/>
        <v>0</v>
      </c>
    </row>
    <row r="41" spans="4:5" x14ac:dyDescent="0.25">
      <c r="D41" s="30"/>
      <c r="E41" s="28">
        <f t="shared" si="0"/>
        <v>0</v>
      </c>
    </row>
    <row r="42" spans="4:5" x14ac:dyDescent="0.25">
      <c r="D42" s="30"/>
      <c r="E42" s="28">
        <f t="shared" si="0"/>
        <v>0</v>
      </c>
    </row>
    <row r="43" spans="4:5" x14ac:dyDescent="0.25">
      <c r="D43" s="30"/>
      <c r="E43" s="28">
        <f t="shared" si="0"/>
        <v>0</v>
      </c>
    </row>
    <row r="44" spans="4:5" x14ac:dyDescent="0.25">
      <c r="D44" s="30"/>
      <c r="E44" s="28">
        <f t="shared" si="0"/>
        <v>0</v>
      </c>
    </row>
    <row r="45" spans="4:5" x14ac:dyDescent="0.25">
      <c r="D45" s="30"/>
      <c r="E45" s="28">
        <f t="shared" si="0"/>
        <v>0</v>
      </c>
    </row>
  </sheetData>
  <mergeCells count="3">
    <mergeCell ref="C1:D1"/>
    <mergeCell ref="A1:B1"/>
    <mergeCell ref="A2:B8"/>
  </mergeCells>
  <dataValidations count="2">
    <dataValidation type="list" showInputMessage="1" showErrorMessage="1" promptTitle="Mode of Travel" prompt="Please select the method of travel used. " sqref="C11" xr:uid="{036E877C-63E2-4E98-AF95-C9F942C42206}">
      <formula1>$C$3:$C$8</formula1>
    </dataValidation>
    <dataValidation type="list" allowBlank="1" showErrorMessage="1" error="Please select from the drop-down menu_x000a_" promptTitle="Mode of Travel" sqref="C12:C45" xr:uid="{6D3337BE-AF1B-41EE-AA21-01136667754A}">
      <formula1>$C$3:$C$8</formula1>
    </dataValidation>
  </dataValidations>
  <pageMargins left="0.47244094488188981" right="0.31496062992125984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50EB0-0812-4E20-86C4-D47063C35EAD}">
  <sheetPr codeName="Sheet4"/>
  <dimension ref="A1:B54"/>
  <sheetViews>
    <sheetView topLeftCell="A38" workbookViewId="0">
      <selection activeCell="B24" sqref="B24"/>
    </sheetView>
  </sheetViews>
  <sheetFormatPr defaultRowHeight="15" x14ac:dyDescent="0.25"/>
  <cols>
    <col min="1" max="1" width="17.42578125" customWidth="1"/>
    <col min="2" max="2" width="76.42578125" customWidth="1"/>
  </cols>
  <sheetData>
    <row r="1" spans="1:2" ht="18.75" x14ac:dyDescent="0.25">
      <c r="A1" s="35" t="s">
        <v>61</v>
      </c>
    </row>
    <row r="2" spans="1:2" x14ac:dyDescent="0.25">
      <c r="A2" s="37"/>
    </row>
    <row r="3" spans="1:2" x14ac:dyDescent="0.25">
      <c r="A3" s="37" t="s">
        <v>62</v>
      </c>
    </row>
    <row r="4" spans="1:2" x14ac:dyDescent="0.25">
      <c r="A4" s="37"/>
    </row>
    <row r="5" spans="1:2" x14ac:dyDescent="0.25">
      <c r="A5" s="37" t="s">
        <v>63</v>
      </c>
    </row>
    <row r="6" spans="1:2" x14ac:dyDescent="0.25">
      <c r="A6" s="37"/>
    </row>
    <row r="7" spans="1:2" ht="18.75" x14ac:dyDescent="0.25">
      <c r="A7" s="38" t="s">
        <v>64</v>
      </c>
    </row>
    <row r="8" spans="1:2" x14ac:dyDescent="0.25">
      <c r="A8" s="39" t="s">
        <v>65</v>
      </c>
      <c r="B8" s="37" t="s">
        <v>66</v>
      </c>
    </row>
    <row r="9" spans="1:2" x14ac:dyDescent="0.25">
      <c r="A9" s="39" t="s">
        <v>67</v>
      </c>
      <c r="B9" s="37" t="s">
        <v>68</v>
      </c>
    </row>
    <row r="10" spans="1:2" x14ac:dyDescent="0.25">
      <c r="A10" s="39" t="s">
        <v>69</v>
      </c>
      <c r="B10" s="37" t="s">
        <v>70</v>
      </c>
    </row>
    <row r="11" spans="1:2" x14ac:dyDescent="0.25">
      <c r="A11" s="39" t="s">
        <v>71</v>
      </c>
      <c r="B11" s="37" t="s">
        <v>72</v>
      </c>
    </row>
    <row r="12" spans="1:2" x14ac:dyDescent="0.25">
      <c r="A12" s="36"/>
    </row>
    <row r="13" spans="1:2" x14ac:dyDescent="0.25">
      <c r="A13" s="40" t="s">
        <v>8</v>
      </c>
      <c r="B13" s="37" t="s">
        <v>73</v>
      </c>
    </row>
    <row r="14" spans="1:2" x14ac:dyDescent="0.25">
      <c r="A14" s="36"/>
    </row>
    <row r="15" spans="1:2" ht="15.75" x14ac:dyDescent="0.25">
      <c r="A15" s="58" t="s">
        <v>74</v>
      </c>
      <c r="B15" s="58"/>
    </row>
    <row r="16" spans="1:2" x14ac:dyDescent="0.25">
      <c r="A16" s="39" t="s">
        <v>75</v>
      </c>
      <c r="B16" s="37" t="s">
        <v>109</v>
      </c>
    </row>
    <row r="17" spans="1:2" x14ac:dyDescent="0.25">
      <c r="A17" s="39" t="s">
        <v>76</v>
      </c>
      <c r="B17" s="37" t="s">
        <v>77</v>
      </c>
    </row>
    <row r="18" spans="1:2" x14ac:dyDescent="0.25">
      <c r="A18" s="39" t="s">
        <v>78</v>
      </c>
      <c r="B18" s="37" t="s">
        <v>79</v>
      </c>
    </row>
    <row r="19" spans="1:2" x14ac:dyDescent="0.25">
      <c r="A19" s="39" t="s">
        <v>80</v>
      </c>
      <c r="B19" s="37" t="s">
        <v>81</v>
      </c>
    </row>
    <row r="20" spans="1:2" x14ac:dyDescent="0.25">
      <c r="A20" s="59" t="s">
        <v>82</v>
      </c>
      <c r="B20" s="39" t="s">
        <v>83</v>
      </c>
    </row>
    <row r="21" spans="1:2" x14ac:dyDescent="0.25">
      <c r="A21" s="59"/>
      <c r="B21" s="37" t="s">
        <v>84</v>
      </c>
    </row>
    <row r="22" spans="1:2" x14ac:dyDescent="0.25">
      <c r="A22" s="59"/>
      <c r="B22" s="37" t="s">
        <v>85</v>
      </c>
    </row>
    <row r="23" spans="1:2" x14ac:dyDescent="0.25">
      <c r="A23" s="59"/>
      <c r="B23" s="39" t="s">
        <v>86</v>
      </c>
    </row>
    <row r="24" spans="1:2" x14ac:dyDescent="0.25">
      <c r="A24" s="39" t="s">
        <v>87</v>
      </c>
      <c r="B24" s="37" t="s">
        <v>88</v>
      </c>
    </row>
    <row r="25" spans="1:2" x14ac:dyDescent="0.25">
      <c r="A25" s="41"/>
    </row>
    <row r="26" spans="1:2" x14ac:dyDescent="0.25">
      <c r="A26" s="39" t="s">
        <v>89</v>
      </c>
    </row>
    <row r="27" spans="1:2" x14ac:dyDescent="0.25">
      <c r="A27" s="39"/>
    </row>
    <row r="28" spans="1:2" ht="18.75" x14ac:dyDescent="0.25">
      <c r="A28" s="38" t="s">
        <v>90</v>
      </c>
    </row>
    <row r="29" spans="1:2" x14ac:dyDescent="0.25">
      <c r="A29" s="42" t="s">
        <v>91</v>
      </c>
    </row>
    <row r="30" spans="1:2" x14ac:dyDescent="0.25">
      <c r="A30" s="60" t="s">
        <v>43</v>
      </c>
      <c r="B30" s="60"/>
    </row>
    <row r="31" spans="1:2" x14ac:dyDescent="0.25">
      <c r="A31" s="39" t="s">
        <v>92</v>
      </c>
      <c r="B31" s="39"/>
    </row>
    <row r="32" spans="1:2" x14ac:dyDescent="0.25">
      <c r="A32" s="39" t="s">
        <v>6</v>
      </c>
      <c r="B32" s="37" t="s">
        <v>93</v>
      </c>
    </row>
    <row r="33" spans="1:2" x14ac:dyDescent="0.25">
      <c r="A33" s="39" t="s">
        <v>31</v>
      </c>
      <c r="B33" s="37" t="s">
        <v>94</v>
      </c>
    </row>
    <row r="34" spans="1:2" x14ac:dyDescent="0.25">
      <c r="A34" s="39" t="s">
        <v>46</v>
      </c>
      <c r="B34" s="37" t="s">
        <v>95</v>
      </c>
    </row>
    <row r="35" spans="1:2" x14ac:dyDescent="0.25">
      <c r="A35" s="39" t="s">
        <v>96</v>
      </c>
      <c r="B35" s="37" t="s">
        <v>97</v>
      </c>
    </row>
    <row r="36" spans="1:2" x14ac:dyDescent="0.25">
      <c r="A36" s="39" t="s">
        <v>33</v>
      </c>
      <c r="B36" s="37" t="s">
        <v>98</v>
      </c>
    </row>
    <row r="37" spans="1:2" x14ac:dyDescent="0.25">
      <c r="A37" s="37" t="s">
        <v>99</v>
      </c>
    </row>
    <row r="38" spans="1:2" x14ac:dyDescent="0.25">
      <c r="A38" s="37" t="s">
        <v>100</v>
      </c>
    </row>
    <row r="39" spans="1:2" ht="18.75" x14ac:dyDescent="0.25">
      <c r="A39" s="38"/>
    </row>
    <row r="40" spans="1:2" ht="18.75" x14ac:dyDescent="0.25">
      <c r="A40" s="38" t="s">
        <v>101</v>
      </c>
    </row>
    <row r="41" spans="1:2" x14ac:dyDescent="0.25">
      <c r="A41" s="37" t="s">
        <v>102</v>
      </c>
    </row>
    <row r="42" spans="1:2" x14ac:dyDescent="0.25">
      <c r="A42" s="37" t="s">
        <v>103</v>
      </c>
    </row>
    <row r="43" spans="1:2" x14ac:dyDescent="0.25">
      <c r="A43" s="37"/>
    </row>
    <row r="44" spans="1:2" x14ac:dyDescent="0.25">
      <c r="A44" s="37" t="s">
        <v>104</v>
      </c>
    </row>
    <row r="45" spans="1:2" x14ac:dyDescent="0.25">
      <c r="A45" s="37"/>
    </row>
    <row r="47" spans="1:2" ht="18.75" x14ac:dyDescent="0.25">
      <c r="A47" s="38"/>
    </row>
    <row r="48" spans="1:2" ht="18.75" x14ac:dyDescent="0.25">
      <c r="A48" s="38" t="s">
        <v>105</v>
      </c>
    </row>
    <row r="49" spans="1:1" x14ac:dyDescent="0.25">
      <c r="A49" s="37" t="s">
        <v>106</v>
      </c>
    </row>
    <row r="50" spans="1:1" x14ac:dyDescent="0.25">
      <c r="A50" s="37"/>
    </row>
    <row r="51" spans="1:1" x14ac:dyDescent="0.25">
      <c r="A51" s="37" t="s">
        <v>107</v>
      </c>
    </row>
    <row r="52" spans="1:1" x14ac:dyDescent="0.25">
      <c r="A52" s="37"/>
    </row>
    <row r="53" spans="1:1" x14ac:dyDescent="0.25">
      <c r="A53" s="37" t="s">
        <v>108</v>
      </c>
    </row>
    <row r="54" spans="1:1" x14ac:dyDescent="0.25">
      <c r="A54" s="43"/>
    </row>
  </sheetData>
  <mergeCells count="3">
    <mergeCell ref="A15:B15"/>
    <mergeCell ref="A20:A23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Itemised Receipts</vt:lpstr>
      <vt:lpstr>Mileage</vt:lpstr>
      <vt:lpstr>Guidance</vt:lpstr>
      <vt:lpstr>'Itemised Receipts'!Print_Area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Katrin Hackett</cp:lastModifiedBy>
  <cp:lastPrinted>2020-11-19T12:52:23Z</cp:lastPrinted>
  <dcterms:created xsi:type="dcterms:W3CDTF">2013-10-14T11:39:50Z</dcterms:created>
  <dcterms:modified xsi:type="dcterms:W3CDTF">2024-08-14T10:19:49Z</dcterms:modified>
</cp:coreProperties>
</file>